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8" sheetId="3" r:id="rId1"/>
  </sheets>
  <calcPr calcId="144525" refMode="R1C1"/>
</workbook>
</file>

<file path=xl/calcChain.xml><?xml version="1.0" encoding="utf-8"?>
<calcChain xmlns="http://schemas.openxmlformats.org/spreadsheetml/2006/main">
  <c r="G11" i="3" l="1"/>
  <c r="F11" i="3"/>
  <c r="G26" i="3"/>
  <c r="G25" i="3" s="1"/>
  <c r="F28" i="3"/>
  <c r="G28" i="3"/>
  <c r="F25" i="3"/>
  <c r="F26" i="3"/>
  <c r="G13" i="3" l="1"/>
  <c r="G15" i="3"/>
  <c r="G19" i="3"/>
  <c r="G23" i="3"/>
  <c r="G31" i="3"/>
  <c r="G30" i="3" s="1"/>
  <c r="G34" i="3"/>
  <c r="G33" i="3" s="1"/>
  <c r="G38" i="3"/>
  <c r="G37" i="3" s="1"/>
  <c r="G36" i="3" s="1"/>
  <c r="G43" i="3"/>
  <c r="G42" i="3" s="1"/>
  <c r="G41" i="3" s="1"/>
  <c r="G46" i="3"/>
  <c r="G45" i="3" s="1"/>
  <c r="G51" i="3"/>
  <c r="G49" i="3" s="1"/>
  <c r="G54" i="3"/>
  <c r="G53" i="3" s="1"/>
  <c r="G57" i="3"/>
  <c r="G59" i="3"/>
  <c r="G63" i="3"/>
  <c r="G62" i="3" s="1"/>
  <c r="G61" i="3" s="1"/>
  <c r="G67" i="3"/>
  <c r="G70" i="3"/>
  <c r="G72" i="3"/>
  <c r="G74" i="3"/>
  <c r="G77" i="3"/>
  <c r="G81" i="3"/>
  <c r="G79" i="3" s="1"/>
  <c r="G83" i="3"/>
  <c r="F83" i="3"/>
  <c r="F81" i="3"/>
  <c r="F79" i="3" s="1"/>
  <c r="F77" i="3"/>
  <c r="F74" i="3"/>
  <c r="F72" i="3"/>
  <c r="F70" i="3"/>
  <c r="F67" i="3"/>
  <c r="F63" i="3"/>
  <c r="F62" i="3" s="1"/>
  <c r="F61" i="3" s="1"/>
  <c r="F59" i="3"/>
  <c r="F57" i="3"/>
  <c r="F54" i="3"/>
  <c r="F53" i="3"/>
  <c r="F51" i="3"/>
  <c r="F49" i="3"/>
  <c r="F48" i="3" s="1"/>
  <c r="F46" i="3"/>
  <c r="F45" i="3" s="1"/>
  <c r="F43" i="3"/>
  <c r="F42" i="3" s="1"/>
  <c r="F41" i="3" s="1"/>
  <c r="F38" i="3"/>
  <c r="F37" i="3" s="1"/>
  <c r="F36" i="3" s="1"/>
  <c r="F34" i="3"/>
  <c r="F33" i="3" s="1"/>
  <c r="F31" i="3"/>
  <c r="F30" i="3" s="1"/>
  <c r="F23" i="3"/>
  <c r="F19" i="3"/>
  <c r="F15" i="3"/>
  <c r="F13" i="3"/>
  <c r="G66" i="3" l="1"/>
  <c r="G65" i="3" s="1"/>
  <c r="F66" i="3"/>
  <c r="F65" i="3" s="1"/>
  <c r="G48" i="3"/>
  <c r="G18" i="3"/>
  <c r="G17" i="3" s="1"/>
  <c r="F18" i="3"/>
  <c r="F17" i="3" s="1"/>
  <c r="G12" i="3"/>
  <c r="F12" i="3"/>
  <c r="G10" i="3"/>
  <c r="F10" i="3" l="1"/>
</calcChain>
</file>

<file path=xl/sharedStrings.xml><?xml version="1.0" encoding="utf-8"?>
<sst xmlns="http://schemas.openxmlformats.org/spreadsheetml/2006/main" count="295" uniqueCount="108">
  <si>
    <t>Рз</t>
  </si>
  <si>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</si>
  <si>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</si>
  <si>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</si>
  <si>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</si>
  <si>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</si>
  <si>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</si>
  <si>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</si>
  <si>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</si>
  <si>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</si>
  <si>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</si>
  <si>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</si>
  <si>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</si>
  <si>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</si>
  <si>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</si>
  <si>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</si>
  <si>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</si>
  <si>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</si>
  <si>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</si>
  <si>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</si>
  <si>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</si>
  <si>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</si>
  <si>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</si>
  <si>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 xml:space="preserve">                                                                                                                                         </t>
  </si>
  <si>
    <t>Наименование</t>
  </si>
  <si>
    <t>ЦСР</t>
  </si>
  <si>
    <t>ВР</t>
  </si>
  <si>
    <t>ВСЕГО</t>
  </si>
  <si>
    <t>ОБЩЕГОСУДАРСТВЕННЫЕ ВОПРОСЫ</t>
  </si>
  <si>
    <t>Центральный аппарат</t>
  </si>
  <si>
    <t>Осуществление первичного воинского учета на территориях, где отсутствует военные комиссариаты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</si>
  <si>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</si>
  <si>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</si>
  <si>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</si>
  <si>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</si>
  <si>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</si>
  <si>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Физическая культура</t>
  </si>
  <si>
    <t xml:space="preserve">                                                                              </t>
  </si>
  <si>
    <t>(тыс. руб.)</t>
  </si>
  <si>
    <t>11</t>
  </si>
  <si>
    <t>0020300</t>
  </si>
  <si>
    <t>0020400</t>
  </si>
  <si>
    <t>001</t>
  </si>
  <si>
    <t>Муниципальные целевые программы</t>
  </si>
  <si>
    <t>Дорожное хозяйство (дорожные фонды)</t>
  </si>
  <si>
    <t>ОБРАЗОВАНИЕ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</si>
  <si>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</si>
  <si>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100</t>
  </si>
  <si>
    <t>Высшее должностное лицо органа местного самоуправления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</si>
  <si>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</si>
  <si>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0020105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</si>
  <si>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</t>
  </si>
  <si>
    <t>Расходы на выплату персоналу в целях обеспечения функций муниципальными органами, казенными учреждениями</t>
  </si>
  <si>
    <t>Расходы на выплату персоналу в целях обеспечения выполнения функций муниципальными органами, казенными учреждениями</t>
  </si>
  <si>
    <t>0700400</t>
  </si>
  <si>
    <t>Совершенствование механизмов управления экономическим развитием на 2014-2018 годы</t>
  </si>
  <si>
    <t>2180100</t>
  </si>
  <si>
    <t>Закупка товаров, работ и услуг для муниципальных нужд</t>
  </si>
  <si>
    <t>200</t>
  </si>
  <si>
    <t>400</t>
  </si>
  <si>
    <t>Программа "Переселение граждан из ветхого и аварийного жилищного фонда Иркутской области" на 2014-2020 годы</t>
  </si>
  <si>
    <t>6440100</t>
  </si>
  <si>
    <t>Расходы</t>
  </si>
  <si>
    <t>5210107</t>
  </si>
  <si>
    <t>6000100</t>
  </si>
  <si>
    <t>Профессиональная подготовка, переподготовка и повышение квалификации</t>
  </si>
  <si>
    <t>Профессиональная подготовка, переподготовка и повышение квалификации работников муниципальных учреждений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</si>
  <si>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находящегося в ведении органов местного самоуправления поселений Иркусткой области</t>
  </si>
  <si>
    <t>4400400</t>
  </si>
  <si>
    <t>Физкультурно-оздоровительная работа и спортивные мероприятия</t>
  </si>
  <si>
    <t>5129700</t>
  </si>
  <si>
    <t>МЕЖБЮДЖЕТНЫЕ ТРАНСФЕРТЫ</t>
  </si>
  <si>
    <t>Иные межбюджетные трансферты</t>
  </si>
  <si>
    <t>5210600</t>
  </si>
  <si>
    <t>540</t>
  </si>
  <si>
    <t>4409900</t>
  </si>
  <si>
    <t>Другие вопросы в области жилищно-коммунального характера</t>
  </si>
  <si>
    <t>6000500</t>
  </si>
  <si>
    <t>Выполнение функций органами местного самоуправления</t>
  </si>
  <si>
    <t>3510500</t>
  </si>
  <si>
    <t>Обеспечение деятельности подведомственных учреждений</t>
  </si>
  <si>
    <t>800</t>
  </si>
  <si>
    <t>Иные бюджетные ассигнования</t>
  </si>
  <si>
    <t>РАСПРЕДЕЛЕНИЕ БЮДЖЕТНЫХ АССИГНОВАНИЙ ПО РАЗДЕЛАМ, ПОДРАЗДЕЛАМ, ЦЕЛЕВЫМ СТАТЬЯМ И ВИДАМ РАСХОДОВ КЛАССИФИКАЦИИ РАСХОДОВ БЮДЖЕТА НА 2016-2017 ГОДЫ</t>
  </si>
  <si>
    <t>к решению Думы «Об утверждении проекта бюджета Коноваловского МО</t>
  </si>
  <si>
    <t>на 2015 год и плановый период 2016 и 2017 годы»</t>
  </si>
  <si>
    <t>Другие общегосударственные вопросы</t>
  </si>
  <si>
    <t>13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</si>
  <si>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</si>
  <si>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0020600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</si>
  <si>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</si>
  <si>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</si>
  <si>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0025118</t>
  </si>
  <si>
    <t>6000200</t>
  </si>
  <si>
    <t>Приложение 9</t>
  </si>
  <si>
    <t>5222100</t>
  </si>
  <si>
    <t>4340000</t>
  </si>
  <si>
    <t>7954100</t>
  </si>
  <si>
    <t>4400105</t>
  </si>
  <si>
    <t>4400100</t>
  </si>
  <si>
    <t>Обеспечение проведение выборов и референдумов</t>
  </si>
  <si>
    <t>Проведение выборов главы муниципального образования</t>
  </si>
  <si>
    <t>Иные закупки товаров, работ и услуг для государственных нужд</t>
  </si>
  <si>
    <t>Проведение выборов в представительные органы</t>
  </si>
  <si>
    <t>0200001</t>
  </si>
  <si>
    <t>0200002</t>
  </si>
  <si>
    <t>240</t>
  </si>
  <si>
    <t>№ 4/1 от 11.06.2014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</si>
</sst>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topLeftCell="A81" workbookViewId="0">
      <selection activeCell="H5" sqref="H5"/>
    </sheetView>
  </sheetViews>
  <sheetFormatPr defaultRowHeight="15" x14ac:dyDescent="0.25"/>
  <cols>
    <col min="1" max="1" width="40" customWidth="1"/>
    <col min="2" max="2" width="5.5703125" customWidth="1"/>
    <col min="3" max="3" width="5.85546875" customWidth="1"/>
    <col min="4" max="4" width="8.85546875" customWidth="1"/>
    <col min="5" max="5" width="6.5703125" customWidth="1"/>
  </cols>
  <sheetData>
    <row r="1" spans="1:7" x14ac:dyDescent="0.25">
      <c r="A1" s="2"/>
      <c r="B1" s="2"/>
      <c r="C1" s="2"/>
      <c r="D1" s="1"/>
      <c r="E1" s="2"/>
      <c r="F1" s="3" t="s">
        <v>94</v>
      </c>
    </row>
    <row r="2" spans="1:7" x14ac:dyDescent="0.25">
      <c r="A2" s="2"/>
      <c r="B2" s="2"/>
      <c r="C2" s="2"/>
      <c r="D2" s="1"/>
      <c r="E2" s="2"/>
      <c r="F2" s="3" t="s">
        <v>84</v>
      </c>
    </row>
    <row r="3" spans="1:7" x14ac:dyDescent="0.25">
      <c r="A3" s="2"/>
      <c r="B3" s="2"/>
      <c r="C3" s="2"/>
      <c r="D3" s="1"/>
      <c r="E3" s="2"/>
      <c r="F3" s="3" t="s">
        <v>85</v>
      </c>
    </row>
    <row r="4" spans="1:7" x14ac:dyDescent="0.25">
      <c r="A4" s="2" t="s">
        <v>37</v>
      </c>
      <c r="B4" s="2"/>
      <c r="C4" s="2"/>
      <c r="D4" s="2"/>
      <c r="E4" s="2"/>
      <c r="F4" s="13" t="s">
        <v>107</v>
      </c>
    </row>
    <row r="5" spans="1:7" x14ac:dyDescent="0.25">
      <c r="A5" s="2" t="s">
        <v>23</v>
      </c>
      <c r="B5" s="2"/>
      <c r="C5" s="2"/>
      <c r="D5" s="2"/>
      <c r="E5" s="2"/>
      <c r="F5" s="2"/>
    </row>
    <row r="6" spans="1:7" x14ac:dyDescent="0.25">
      <c r="A6" s="18" t="s">
        <v>83</v>
      </c>
      <c r="B6" s="18"/>
      <c r="C6" s="18"/>
      <c r="D6" s="18"/>
      <c r="E6" s="18"/>
      <c r="F6" s="18"/>
    </row>
    <row r="7" spans="1:7" ht="24.75" customHeight="1" x14ac:dyDescent="0.25">
      <c r="A7" s="18"/>
      <c r="B7" s="18"/>
      <c r="C7" s="18"/>
      <c r="D7" s="18"/>
      <c r="E7" s="18"/>
      <c r="F7" s="18"/>
    </row>
    <row r="8" spans="1:7" x14ac:dyDescent="0.25">
      <c r="A8" s="2"/>
      <c r="B8" s="2"/>
      <c r="C8" s="2"/>
      <c r="D8" s="2"/>
      <c r="E8" s="2" t="s">
        <v>38</v>
      </c>
      <c r="F8" s="2"/>
    </row>
    <row r="9" spans="1:7" x14ac:dyDescent="0.25">
      <c r="A9" s="12" t="s">
        <v>24</v>
      </c>
      <c r="B9" s="12" t="s">
        <v>0</v>
      </c>
      <c r="C9" s="12" t="s">
        <v>1</v>
      </c>
      <c r="D9" s="12" t="s">
        <v>25</v>
      </c>
      <c r="E9" s="12" t="s">
        <v>26</v>
      </c>
      <c r="F9" s="12">
        <v>2016</v>
      </c>
      <c r="G9" s="12">
        <v>2017</v>
      </c>
    </row>
    <row r="10" spans="1:7" x14ac:dyDescent="0.25">
      <c r="A10" s="4" t="s">
        <v>27</v>
      </c>
      <c r="B10" s="5"/>
      <c r="C10" s="5"/>
      <c r="D10" s="5"/>
      <c r="E10" s="5"/>
      <c r="F10" s="14">
        <f>F11+F36+F41+F45+F48+F61+F65+F79+F83</f>
        <v>5032.0999999999995</v>
      </c>
      <c r="G10" s="14">
        <f>G11+G36+G41+G45+G48+G61+G65+G79+G83</f>
        <v>5070.7000000000007</v>
      </c>
    </row>
    <row r="11" spans="1:7" x14ac:dyDescent="0.25">
      <c r="A11" s="10" t="s">
        <v>28</v>
      </c>
      <c r="B11" s="11" t="s">
        <v>15</v>
      </c>
      <c r="C11" s="11"/>
      <c r="D11" s="11"/>
      <c r="E11" s="11"/>
      <c r="F11" s="15">
        <f>F12+F17+F30+F33+F25</f>
        <v>2345</v>
      </c>
      <c r="G11" s="15">
        <f>G12+G17+G30+G33+G25</f>
        <v>2235.2000000000003</v>
      </c>
    </row>
    <row r="12" spans="1:7" ht="36.75" x14ac:dyDescent="0.25">
      <c r="A12" s="10" t="s">
        <v>2</v>
      </c>
      <c r="B12" s="11" t="s">
        <v>15</v>
      </c>
      <c r="C12" s="11" t="s">
        <v>16</v>
      </c>
      <c r="D12" s="11"/>
      <c r="E12" s="11"/>
      <c r="F12" s="15">
        <f>F13+F15</f>
        <v>568</v>
      </c>
      <c r="G12" s="15">
        <f>G13+G15</f>
        <v>568</v>
      </c>
    </row>
    <row r="13" spans="1:7" ht="50.25" customHeight="1" x14ac:dyDescent="0.25">
      <c r="A13" s="6" t="s">
        <v>46</v>
      </c>
      <c r="B13" s="7" t="s">
        <v>15</v>
      </c>
      <c r="C13" s="7" t="s">
        <v>16</v>
      </c>
      <c r="D13" s="7" t="s">
        <v>40</v>
      </c>
      <c r="E13" s="7"/>
      <c r="F13" s="16">
        <f>F14</f>
        <v>360.6</v>
      </c>
      <c r="G13" s="16">
        <f>G14</f>
        <v>334.7</v>
      </c>
    </row>
    <row r="14" spans="1:7" ht="24.75" x14ac:dyDescent="0.25">
      <c r="A14" s="6" t="s">
        <v>48</v>
      </c>
      <c r="B14" s="8" t="s">
        <v>15</v>
      </c>
      <c r="C14" s="8" t="s">
        <v>16</v>
      </c>
      <c r="D14" s="8" t="s">
        <v>40</v>
      </c>
      <c r="E14" s="8" t="s">
        <v>47</v>
      </c>
      <c r="F14" s="17">
        <v>360.6</v>
      </c>
      <c r="G14" s="17">
        <v>334.7</v>
      </c>
    </row>
    <row r="15" spans="1:7" ht="60.75" x14ac:dyDescent="0.25">
      <c r="A15" s="6" t="s">
        <v>49</v>
      </c>
      <c r="B15" s="8" t="s">
        <v>15</v>
      </c>
      <c r="C15" s="8" t="s">
        <v>16</v>
      </c>
      <c r="D15" s="8" t="s">
        <v>50</v>
      </c>
      <c r="E15" s="8"/>
      <c r="F15" s="17">
        <f>F16</f>
        <v>207.4</v>
      </c>
      <c r="G15" s="17">
        <f>G16</f>
        <v>233.3</v>
      </c>
    </row>
    <row r="16" spans="1:7" ht="48.75" x14ac:dyDescent="0.25">
      <c r="A16" s="6" t="s">
        <v>51</v>
      </c>
      <c r="B16" s="8" t="s">
        <v>15</v>
      </c>
      <c r="C16" s="8" t="s">
        <v>16</v>
      </c>
      <c r="D16" s="8" t="s">
        <v>50</v>
      </c>
      <c r="E16" s="8" t="s">
        <v>47</v>
      </c>
      <c r="F16" s="17">
        <v>207.4</v>
      </c>
      <c r="G16" s="17">
        <v>233.3</v>
      </c>
    </row>
    <row r="17" spans="1:7" ht="48.75" x14ac:dyDescent="0.25">
      <c r="A17" s="10" t="s">
        <v>3</v>
      </c>
      <c r="B17" s="11" t="s">
        <v>15</v>
      </c>
      <c r="C17" s="11" t="s">
        <v>18</v>
      </c>
      <c r="D17" s="11"/>
      <c r="E17" s="11"/>
      <c r="F17" s="15">
        <f>F18</f>
        <v>1701.3000000000002</v>
      </c>
      <c r="G17" s="15">
        <f>G18+H17</f>
        <v>1575.1000000000001</v>
      </c>
    </row>
    <row r="18" spans="1:7" ht="48.75" x14ac:dyDescent="0.25">
      <c r="A18" s="6" t="s">
        <v>46</v>
      </c>
      <c r="B18" s="7" t="s">
        <v>15</v>
      </c>
      <c r="C18" s="7" t="s">
        <v>18</v>
      </c>
      <c r="D18" s="7" t="s">
        <v>41</v>
      </c>
      <c r="E18" s="7"/>
      <c r="F18" s="16">
        <f>F19+F23</f>
        <v>1701.3000000000002</v>
      </c>
      <c r="G18" s="16">
        <f>G19+G23</f>
        <v>1575.1000000000001</v>
      </c>
    </row>
    <row r="19" spans="1:7" x14ac:dyDescent="0.25">
      <c r="A19" s="9" t="s">
        <v>29</v>
      </c>
      <c r="B19" s="7" t="s">
        <v>15</v>
      </c>
      <c r="C19" s="7" t="s">
        <v>18</v>
      </c>
      <c r="D19" s="7" t="s">
        <v>41</v>
      </c>
      <c r="E19" s="7"/>
      <c r="F19" s="16">
        <f>F20+F21+F22</f>
        <v>613.1</v>
      </c>
      <c r="G19" s="16">
        <f>G20+G21+G22</f>
        <v>660.40000000000009</v>
      </c>
    </row>
    <row r="20" spans="1:7" ht="36.75" x14ac:dyDescent="0.25">
      <c r="A20" s="6" t="s">
        <v>52</v>
      </c>
      <c r="B20" s="7" t="s">
        <v>15</v>
      </c>
      <c r="C20" s="7" t="s">
        <v>18</v>
      </c>
      <c r="D20" s="7" t="s">
        <v>41</v>
      </c>
      <c r="E20" s="7" t="s">
        <v>47</v>
      </c>
      <c r="F20" s="16">
        <v>416.6</v>
      </c>
      <c r="G20" s="16">
        <v>484.1</v>
      </c>
    </row>
    <row r="21" spans="1:7" ht="24.75" x14ac:dyDescent="0.25">
      <c r="A21" s="6" t="s">
        <v>57</v>
      </c>
      <c r="B21" s="7" t="s">
        <v>15</v>
      </c>
      <c r="C21" s="7" t="s">
        <v>18</v>
      </c>
      <c r="D21" s="7" t="s">
        <v>41</v>
      </c>
      <c r="E21" s="7" t="s">
        <v>58</v>
      </c>
      <c r="F21" s="16">
        <v>190.5</v>
      </c>
      <c r="G21" s="16">
        <v>171.3</v>
      </c>
    </row>
    <row r="22" spans="1:7" x14ac:dyDescent="0.25">
      <c r="A22" s="6" t="s">
        <v>82</v>
      </c>
      <c r="B22" s="7" t="s">
        <v>15</v>
      </c>
      <c r="C22" s="7" t="s">
        <v>18</v>
      </c>
      <c r="D22" s="7" t="s">
        <v>41</v>
      </c>
      <c r="E22" s="7" t="s">
        <v>81</v>
      </c>
      <c r="F22" s="16">
        <v>6</v>
      </c>
      <c r="G22" s="16">
        <v>5</v>
      </c>
    </row>
    <row r="23" spans="1:7" ht="60.75" x14ac:dyDescent="0.25">
      <c r="A23" s="6" t="s">
        <v>49</v>
      </c>
      <c r="B23" s="7" t="s">
        <v>15</v>
      </c>
      <c r="C23" s="7" t="s">
        <v>18</v>
      </c>
      <c r="D23" s="7" t="s">
        <v>50</v>
      </c>
      <c r="E23" s="7"/>
      <c r="F23" s="16">
        <f>F24</f>
        <v>1088.2</v>
      </c>
      <c r="G23" s="16">
        <f>G24</f>
        <v>914.7</v>
      </c>
    </row>
    <row r="24" spans="1:7" ht="36.75" x14ac:dyDescent="0.25">
      <c r="A24" s="6" t="s">
        <v>53</v>
      </c>
      <c r="B24" s="7" t="s">
        <v>15</v>
      </c>
      <c r="C24" s="7" t="s">
        <v>18</v>
      </c>
      <c r="D24" s="7" t="s">
        <v>50</v>
      </c>
      <c r="E24" s="7" t="s">
        <v>47</v>
      </c>
      <c r="F24" s="16">
        <v>1088.2</v>
      </c>
      <c r="G24" s="16">
        <v>914.7</v>
      </c>
    </row>
    <row r="25" spans="1:7" ht="24.75" x14ac:dyDescent="0.25">
      <c r="A25" s="10" t="s">
        <v>100</v>
      </c>
      <c r="B25" s="5" t="s">
        <v>15</v>
      </c>
      <c r="C25" s="5" t="s">
        <v>20</v>
      </c>
      <c r="D25" s="5"/>
      <c r="E25" s="5"/>
      <c r="F25" s="14">
        <f>F26+F28</f>
        <v>55</v>
      </c>
      <c r="G25" s="14">
        <f>G26+G28</f>
        <v>71.400000000000006</v>
      </c>
    </row>
    <row r="26" spans="1:7" ht="24.75" x14ac:dyDescent="0.25">
      <c r="A26" s="6" t="s">
        <v>101</v>
      </c>
      <c r="B26" s="7" t="s">
        <v>15</v>
      </c>
      <c r="C26" s="7" t="s">
        <v>20</v>
      </c>
      <c r="D26" s="7" t="s">
        <v>104</v>
      </c>
      <c r="E26" s="7"/>
      <c r="F26" s="16">
        <f>F27</f>
        <v>55</v>
      </c>
      <c r="G26" s="16">
        <f>G27</f>
        <v>0</v>
      </c>
    </row>
    <row r="27" spans="1:7" ht="24.75" x14ac:dyDescent="0.25">
      <c r="A27" s="6" t="s">
        <v>102</v>
      </c>
      <c r="B27" s="7" t="s">
        <v>15</v>
      </c>
      <c r="C27" s="7" t="s">
        <v>20</v>
      </c>
      <c r="D27" s="7" t="s">
        <v>104</v>
      </c>
      <c r="E27" s="7" t="s">
        <v>106</v>
      </c>
      <c r="F27" s="16">
        <v>55</v>
      </c>
      <c r="G27" s="16">
        <v>0</v>
      </c>
    </row>
    <row r="28" spans="1:7" x14ac:dyDescent="0.25">
      <c r="A28" s="6" t="s">
        <v>103</v>
      </c>
      <c r="B28" s="7" t="s">
        <v>15</v>
      </c>
      <c r="C28" s="7" t="s">
        <v>20</v>
      </c>
      <c r="D28" s="7" t="s">
        <v>105</v>
      </c>
      <c r="E28" s="7"/>
      <c r="F28" s="16">
        <f>F29</f>
        <v>0</v>
      </c>
      <c r="G28" s="16">
        <f>G29</f>
        <v>71.400000000000006</v>
      </c>
    </row>
    <row r="29" spans="1:7" ht="24.75" x14ac:dyDescent="0.25">
      <c r="A29" s="6" t="s">
        <v>102</v>
      </c>
      <c r="B29" s="7" t="s">
        <v>15</v>
      </c>
      <c r="C29" s="7" t="s">
        <v>20</v>
      </c>
      <c r="D29" s="7" t="s">
        <v>105</v>
      </c>
      <c r="E29" s="7" t="s">
        <v>106</v>
      </c>
      <c r="F29" s="16">
        <v>0</v>
      </c>
      <c r="G29" s="16">
        <v>71.400000000000006</v>
      </c>
    </row>
    <row r="30" spans="1:7" x14ac:dyDescent="0.25">
      <c r="A30" s="4" t="s">
        <v>4</v>
      </c>
      <c r="B30" s="5" t="s">
        <v>15</v>
      </c>
      <c r="C30" s="5" t="s">
        <v>39</v>
      </c>
      <c r="D30" s="5"/>
      <c r="E30" s="5"/>
      <c r="F30" s="14">
        <f>F31</f>
        <v>20</v>
      </c>
      <c r="G30" s="14">
        <f>G31</f>
        <v>20</v>
      </c>
    </row>
    <row r="31" spans="1:7" x14ac:dyDescent="0.25">
      <c r="A31" s="6" t="s">
        <v>4</v>
      </c>
      <c r="B31" s="7" t="s">
        <v>15</v>
      </c>
      <c r="C31" s="7">
        <v>11</v>
      </c>
      <c r="D31" s="7" t="s">
        <v>54</v>
      </c>
      <c r="E31" s="7"/>
      <c r="F31" s="16">
        <f>F32</f>
        <v>20</v>
      </c>
      <c r="G31" s="16">
        <f>G32</f>
        <v>20</v>
      </c>
    </row>
    <row r="32" spans="1:7" x14ac:dyDescent="0.25">
      <c r="A32" s="9" t="s">
        <v>82</v>
      </c>
      <c r="B32" s="7" t="s">
        <v>15</v>
      </c>
      <c r="C32" s="7">
        <v>11</v>
      </c>
      <c r="D32" s="7" t="s">
        <v>54</v>
      </c>
      <c r="E32" s="7" t="s">
        <v>81</v>
      </c>
      <c r="F32" s="16">
        <v>20</v>
      </c>
      <c r="G32" s="16">
        <v>20</v>
      </c>
    </row>
    <row r="33" spans="1:7" x14ac:dyDescent="0.25">
      <c r="A33" s="10" t="s">
        <v>86</v>
      </c>
      <c r="B33" s="5" t="s">
        <v>15</v>
      </c>
      <c r="C33" s="5" t="s">
        <v>87</v>
      </c>
      <c r="D33" s="5"/>
      <c r="E33" s="5"/>
      <c r="F33" s="14">
        <f>F34</f>
        <v>0.7</v>
      </c>
      <c r="G33" s="14">
        <f>G34</f>
        <v>0.7</v>
      </c>
    </row>
    <row r="34" spans="1:7" ht="48.75" x14ac:dyDescent="0.25">
      <c r="A34" s="6" t="s">
        <v>88</v>
      </c>
      <c r="B34" s="7" t="s">
        <v>15</v>
      </c>
      <c r="C34" s="7" t="s">
        <v>87</v>
      </c>
      <c r="D34" s="7" t="s">
        <v>89</v>
      </c>
      <c r="E34" s="7"/>
      <c r="F34" s="16">
        <f>F35</f>
        <v>0.7</v>
      </c>
      <c r="G34" s="16">
        <f>G35</f>
        <v>0.7</v>
      </c>
    </row>
    <row r="35" spans="1:7" ht="48.75" x14ac:dyDescent="0.25">
      <c r="A35" s="6" t="s">
        <v>90</v>
      </c>
      <c r="B35" s="7" t="s">
        <v>15</v>
      </c>
      <c r="C35" s="7" t="s">
        <v>87</v>
      </c>
      <c r="D35" s="7" t="s">
        <v>89</v>
      </c>
      <c r="E35" s="7" t="s">
        <v>91</v>
      </c>
      <c r="F35" s="16">
        <v>0.7</v>
      </c>
      <c r="G35" s="16">
        <v>0.7</v>
      </c>
    </row>
    <row r="36" spans="1:7" x14ac:dyDescent="0.25">
      <c r="A36" s="4" t="s">
        <v>5</v>
      </c>
      <c r="B36" s="5" t="s">
        <v>16</v>
      </c>
      <c r="C36" s="5"/>
      <c r="D36" s="5"/>
      <c r="E36" s="5"/>
      <c r="F36" s="14">
        <f>F37</f>
        <v>71</v>
      </c>
      <c r="G36" s="14">
        <f>G37</f>
        <v>67.8</v>
      </c>
    </row>
    <row r="37" spans="1:7" x14ac:dyDescent="0.25">
      <c r="A37" s="6" t="s">
        <v>6</v>
      </c>
      <c r="B37" s="7" t="s">
        <v>16</v>
      </c>
      <c r="C37" s="7" t="s">
        <v>17</v>
      </c>
      <c r="D37" s="7"/>
      <c r="E37" s="7"/>
      <c r="F37" s="16">
        <f>F38</f>
        <v>71</v>
      </c>
      <c r="G37" s="16">
        <f>G38</f>
        <v>67.8</v>
      </c>
    </row>
    <row r="38" spans="1:7" ht="24.75" x14ac:dyDescent="0.25">
      <c r="A38" s="6" t="s">
        <v>55</v>
      </c>
      <c r="B38" s="7" t="s">
        <v>16</v>
      </c>
      <c r="C38" s="7" t="s">
        <v>17</v>
      </c>
      <c r="D38" s="7" t="s">
        <v>92</v>
      </c>
      <c r="E38" s="7"/>
      <c r="F38" s="16">
        <f>F39+F40</f>
        <v>71</v>
      </c>
      <c r="G38" s="16">
        <f>G39+G40</f>
        <v>67.8</v>
      </c>
    </row>
    <row r="39" spans="1:7" ht="27" customHeight="1" x14ac:dyDescent="0.25">
      <c r="A39" s="6" t="s">
        <v>30</v>
      </c>
      <c r="B39" s="7" t="s">
        <v>16</v>
      </c>
      <c r="C39" s="7" t="s">
        <v>17</v>
      </c>
      <c r="D39" s="7" t="s">
        <v>92</v>
      </c>
      <c r="E39" s="7" t="s">
        <v>47</v>
      </c>
      <c r="F39" s="16">
        <v>68.2</v>
      </c>
      <c r="G39" s="16">
        <v>65</v>
      </c>
    </row>
    <row r="40" spans="1:7" ht="27" customHeight="1" x14ac:dyDescent="0.25">
      <c r="A40" s="6" t="s">
        <v>57</v>
      </c>
      <c r="B40" s="7" t="s">
        <v>16</v>
      </c>
      <c r="C40" s="7" t="s">
        <v>17</v>
      </c>
      <c r="D40" s="7" t="s">
        <v>92</v>
      </c>
      <c r="E40" s="7" t="s">
        <v>58</v>
      </c>
      <c r="F40" s="16">
        <v>2.8</v>
      </c>
      <c r="G40" s="16">
        <v>2.8</v>
      </c>
    </row>
    <row r="41" spans="1:7" ht="24.75" x14ac:dyDescent="0.25">
      <c r="A41" s="10" t="s">
        <v>7</v>
      </c>
      <c r="B41" s="5" t="s">
        <v>17</v>
      </c>
      <c r="C41" s="5"/>
      <c r="D41" s="5"/>
      <c r="E41" s="5"/>
      <c r="F41" s="14">
        <f t="shared" ref="F41:G43" si="0">F42</f>
        <v>20</v>
      </c>
      <c r="G41" s="14">
        <f t="shared" si="0"/>
        <v>30</v>
      </c>
    </row>
    <row r="42" spans="1:7" ht="36.75" x14ac:dyDescent="0.25">
      <c r="A42" s="6" t="s">
        <v>31</v>
      </c>
      <c r="B42" s="7" t="s">
        <v>17</v>
      </c>
      <c r="C42" s="7" t="s">
        <v>22</v>
      </c>
      <c r="D42" s="7"/>
      <c r="E42" s="7"/>
      <c r="F42" s="16">
        <f t="shared" si="0"/>
        <v>20</v>
      </c>
      <c r="G42" s="16">
        <f t="shared" si="0"/>
        <v>30</v>
      </c>
    </row>
    <row r="43" spans="1:7" ht="24.75" x14ac:dyDescent="0.25">
      <c r="A43" s="6" t="s">
        <v>80</v>
      </c>
      <c r="B43" s="7" t="s">
        <v>17</v>
      </c>
      <c r="C43" s="7" t="s">
        <v>22</v>
      </c>
      <c r="D43" s="7" t="s">
        <v>56</v>
      </c>
      <c r="E43" s="7"/>
      <c r="F43" s="16">
        <f t="shared" si="0"/>
        <v>20</v>
      </c>
      <c r="G43" s="16">
        <f t="shared" si="0"/>
        <v>30</v>
      </c>
    </row>
    <row r="44" spans="1:7" ht="24.75" x14ac:dyDescent="0.25">
      <c r="A44" s="6" t="s">
        <v>57</v>
      </c>
      <c r="B44" s="7" t="s">
        <v>17</v>
      </c>
      <c r="C44" s="7" t="s">
        <v>22</v>
      </c>
      <c r="D44" s="7">
        <v>2180100</v>
      </c>
      <c r="E44" s="7" t="s">
        <v>58</v>
      </c>
      <c r="F44" s="16">
        <v>20</v>
      </c>
      <c r="G44" s="16">
        <v>30</v>
      </c>
    </row>
    <row r="45" spans="1:7" x14ac:dyDescent="0.25">
      <c r="A45" s="10" t="s">
        <v>8</v>
      </c>
      <c r="B45" s="5" t="s">
        <v>18</v>
      </c>
      <c r="C45" s="5"/>
      <c r="D45" s="5"/>
      <c r="E45" s="5"/>
      <c r="F45" s="14">
        <f>F46</f>
        <v>354.2</v>
      </c>
      <c r="G45" s="14">
        <f>G46</f>
        <v>293.89999999999998</v>
      </c>
    </row>
    <row r="46" spans="1:7" x14ac:dyDescent="0.25">
      <c r="A46" s="6" t="s">
        <v>44</v>
      </c>
      <c r="B46" s="7" t="s">
        <v>18</v>
      </c>
      <c r="C46" s="7" t="s">
        <v>22</v>
      </c>
      <c r="D46" s="7" t="s">
        <v>93</v>
      </c>
      <c r="E46" s="7"/>
      <c r="F46" s="16">
        <f>F47</f>
        <v>354.2</v>
      </c>
      <c r="G46" s="16">
        <f>G47</f>
        <v>293.89999999999998</v>
      </c>
    </row>
    <row r="47" spans="1:7" ht="24.75" x14ac:dyDescent="0.25">
      <c r="A47" s="6" t="s">
        <v>57</v>
      </c>
      <c r="B47" s="7" t="s">
        <v>18</v>
      </c>
      <c r="C47" s="7" t="s">
        <v>22</v>
      </c>
      <c r="D47" s="7" t="s">
        <v>93</v>
      </c>
      <c r="E47" s="7" t="s">
        <v>58</v>
      </c>
      <c r="F47" s="16">
        <v>354.2</v>
      </c>
      <c r="G47" s="16">
        <v>293.89999999999998</v>
      </c>
    </row>
    <row r="48" spans="1:7" x14ac:dyDescent="0.25">
      <c r="A48" s="10" t="s">
        <v>9</v>
      </c>
      <c r="B48" s="5" t="s">
        <v>19</v>
      </c>
      <c r="C48" s="5"/>
      <c r="D48" s="5"/>
      <c r="E48" s="5"/>
      <c r="F48" s="14">
        <f>F49+F53+F57</f>
        <v>20</v>
      </c>
      <c r="G48" s="14">
        <f>G49+G53+G57</f>
        <v>20</v>
      </c>
    </row>
    <row r="49" spans="1:7" x14ac:dyDescent="0.25">
      <c r="A49" s="10" t="s">
        <v>10</v>
      </c>
      <c r="B49" s="5" t="s">
        <v>19</v>
      </c>
      <c r="C49" s="5" t="s">
        <v>15</v>
      </c>
      <c r="D49" s="5"/>
      <c r="E49" s="5"/>
      <c r="F49" s="14">
        <f>F50+F51</f>
        <v>0</v>
      </c>
      <c r="G49" s="14">
        <f>G50+G51</f>
        <v>0</v>
      </c>
    </row>
    <row r="50" spans="1:7" x14ac:dyDescent="0.25">
      <c r="A50" s="6" t="s">
        <v>43</v>
      </c>
      <c r="B50" s="7" t="s">
        <v>19</v>
      </c>
      <c r="C50" s="7" t="s">
        <v>15</v>
      </c>
      <c r="D50" s="7" t="s">
        <v>95</v>
      </c>
      <c r="E50" s="7" t="s">
        <v>59</v>
      </c>
      <c r="F50" s="16">
        <v>0</v>
      </c>
      <c r="G50" s="16">
        <v>0</v>
      </c>
    </row>
    <row r="51" spans="1:7" ht="36.75" x14ac:dyDescent="0.25">
      <c r="A51" s="6" t="s">
        <v>60</v>
      </c>
      <c r="B51" s="7" t="s">
        <v>19</v>
      </c>
      <c r="C51" s="7" t="s">
        <v>15</v>
      </c>
      <c r="D51" s="7" t="s">
        <v>61</v>
      </c>
      <c r="E51" s="7"/>
      <c r="F51" s="16">
        <f>F52</f>
        <v>0</v>
      </c>
      <c r="G51" s="16">
        <f>G52</f>
        <v>0</v>
      </c>
    </row>
    <row r="52" spans="1:7" x14ac:dyDescent="0.25">
      <c r="A52" s="6" t="s">
        <v>32</v>
      </c>
      <c r="B52" s="7" t="s">
        <v>19</v>
      </c>
      <c r="C52" s="7" t="s">
        <v>15</v>
      </c>
      <c r="D52" s="7" t="s">
        <v>61</v>
      </c>
      <c r="E52" s="7" t="s">
        <v>59</v>
      </c>
      <c r="F52" s="16">
        <v>0</v>
      </c>
      <c r="G52" s="16">
        <v>0</v>
      </c>
    </row>
    <row r="53" spans="1:7" x14ac:dyDescent="0.25">
      <c r="A53" s="10" t="s">
        <v>33</v>
      </c>
      <c r="B53" s="5" t="s">
        <v>19</v>
      </c>
      <c r="C53" s="5" t="s">
        <v>16</v>
      </c>
      <c r="D53" s="5"/>
      <c r="E53" s="5"/>
      <c r="F53" s="14">
        <f>F54</f>
        <v>0</v>
      </c>
      <c r="G53" s="14">
        <f>G54</f>
        <v>0</v>
      </c>
    </row>
    <row r="54" spans="1:7" ht="16.5" customHeight="1" x14ac:dyDescent="0.25">
      <c r="A54" s="6" t="s">
        <v>62</v>
      </c>
      <c r="B54" s="7" t="s">
        <v>19</v>
      </c>
      <c r="C54" s="7" t="s">
        <v>16</v>
      </c>
      <c r="D54" s="7" t="s">
        <v>63</v>
      </c>
      <c r="E54" s="7" t="s">
        <v>42</v>
      </c>
      <c r="F54" s="16">
        <f>F56</f>
        <v>0</v>
      </c>
      <c r="G54" s="16">
        <f>G56</f>
        <v>0</v>
      </c>
    </row>
    <row r="55" spans="1:7" ht="16.5" customHeight="1" x14ac:dyDescent="0.25">
      <c r="A55" s="6" t="s">
        <v>34</v>
      </c>
      <c r="B55" s="7" t="s">
        <v>19</v>
      </c>
      <c r="C55" s="7" t="s">
        <v>16</v>
      </c>
      <c r="D55" s="7" t="s">
        <v>79</v>
      </c>
      <c r="E55" s="7"/>
      <c r="F55" s="16">
        <v>0</v>
      </c>
      <c r="G55" s="16">
        <v>0</v>
      </c>
    </row>
    <row r="56" spans="1:7" ht="24" customHeight="1" x14ac:dyDescent="0.25">
      <c r="A56" s="6" t="s">
        <v>78</v>
      </c>
      <c r="B56" s="7" t="s">
        <v>19</v>
      </c>
      <c r="C56" s="7" t="s">
        <v>16</v>
      </c>
      <c r="D56" s="7">
        <v>3510500</v>
      </c>
      <c r="E56" s="7">
        <v>500</v>
      </c>
      <c r="F56" s="16">
        <v>0</v>
      </c>
      <c r="G56" s="16">
        <v>0</v>
      </c>
    </row>
    <row r="57" spans="1:7" ht="16.5" customHeight="1" x14ac:dyDescent="0.25">
      <c r="A57" s="10" t="s">
        <v>11</v>
      </c>
      <c r="B57" s="5" t="s">
        <v>19</v>
      </c>
      <c r="C57" s="5" t="s">
        <v>17</v>
      </c>
      <c r="D57" s="5"/>
      <c r="E57" s="5"/>
      <c r="F57" s="14">
        <f>F60</f>
        <v>20</v>
      </c>
      <c r="G57" s="14">
        <f>G60</f>
        <v>20</v>
      </c>
    </row>
    <row r="58" spans="1:7" ht="16.5" customHeight="1" x14ac:dyDescent="0.25">
      <c r="A58" s="6" t="s">
        <v>62</v>
      </c>
      <c r="B58" s="7" t="s">
        <v>19</v>
      </c>
      <c r="C58" s="7" t="s">
        <v>17</v>
      </c>
      <c r="D58" s="7" t="s">
        <v>64</v>
      </c>
      <c r="E58" s="7"/>
      <c r="F58" s="16">
        <v>0</v>
      </c>
      <c r="G58" s="16">
        <v>0</v>
      </c>
    </row>
    <row r="59" spans="1:7" ht="25.5" customHeight="1" x14ac:dyDescent="0.25">
      <c r="A59" s="6" t="s">
        <v>76</v>
      </c>
      <c r="B59" s="7" t="s">
        <v>19</v>
      </c>
      <c r="C59" s="7" t="s">
        <v>17</v>
      </c>
      <c r="D59" s="7" t="s">
        <v>77</v>
      </c>
      <c r="E59" s="7"/>
      <c r="F59" s="16">
        <f>F60</f>
        <v>20</v>
      </c>
      <c r="G59" s="16">
        <f>G60</f>
        <v>20</v>
      </c>
    </row>
    <row r="60" spans="1:7" ht="15" customHeight="1" x14ac:dyDescent="0.25">
      <c r="A60" s="6" t="s">
        <v>62</v>
      </c>
      <c r="B60" s="7" t="s">
        <v>19</v>
      </c>
      <c r="C60" s="7" t="s">
        <v>17</v>
      </c>
      <c r="D60" s="7" t="s">
        <v>77</v>
      </c>
      <c r="E60" s="7">
        <v>500</v>
      </c>
      <c r="F60" s="16">
        <v>20</v>
      </c>
      <c r="G60" s="16">
        <v>20</v>
      </c>
    </row>
    <row r="61" spans="1:7" ht="16.5" customHeight="1" x14ac:dyDescent="0.25">
      <c r="A61" s="10" t="s">
        <v>45</v>
      </c>
      <c r="B61" s="5" t="s">
        <v>20</v>
      </c>
      <c r="C61" s="5"/>
      <c r="D61" s="5"/>
      <c r="E61" s="5"/>
      <c r="F61" s="14">
        <f t="shared" ref="F61:G63" si="1">F62</f>
        <v>10</v>
      </c>
      <c r="G61" s="14">
        <f t="shared" si="1"/>
        <v>10</v>
      </c>
    </row>
    <row r="62" spans="1:7" ht="24" customHeight="1" x14ac:dyDescent="0.25">
      <c r="A62" s="10" t="s">
        <v>65</v>
      </c>
      <c r="B62" s="5" t="s">
        <v>20</v>
      </c>
      <c r="C62" s="5" t="s">
        <v>19</v>
      </c>
      <c r="D62" s="5"/>
      <c r="E62" s="5"/>
      <c r="F62" s="14">
        <f t="shared" si="1"/>
        <v>10</v>
      </c>
      <c r="G62" s="14">
        <f t="shared" si="1"/>
        <v>10</v>
      </c>
    </row>
    <row r="63" spans="1:7" ht="35.25" customHeight="1" x14ac:dyDescent="0.25">
      <c r="A63" s="6" t="s">
        <v>66</v>
      </c>
      <c r="B63" s="7" t="s">
        <v>20</v>
      </c>
      <c r="C63" s="7" t="s">
        <v>19</v>
      </c>
      <c r="D63" s="7" t="s">
        <v>96</v>
      </c>
      <c r="E63" s="7"/>
      <c r="F63" s="16">
        <f t="shared" si="1"/>
        <v>10</v>
      </c>
      <c r="G63" s="16">
        <f t="shared" si="1"/>
        <v>10</v>
      </c>
    </row>
    <row r="64" spans="1:7" ht="24.75" x14ac:dyDescent="0.25">
      <c r="A64" s="6" t="s">
        <v>57</v>
      </c>
      <c r="B64" s="7" t="s">
        <v>20</v>
      </c>
      <c r="C64" s="7" t="s">
        <v>19</v>
      </c>
      <c r="D64" s="7" t="s">
        <v>96</v>
      </c>
      <c r="E64" s="7" t="s">
        <v>58</v>
      </c>
      <c r="F64" s="16">
        <v>10</v>
      </c>
      <c r="G64" s="16">
        <v>10</v>
      </c>
    </row>
    <row r="65" spans="1:7" ht="24.75" x14ac:dyDescent="0.25">
      <c r="A65" s="10" t="s">
        <v>12</v>
      </c>
      <c r="B65" s="5" t="s">
        <v>21</v>
      </c>
      <c r="C65" s="5"/>
      <c r="D65" s="5"/>
      <c r="E65" s="5"/>
      <c r="F65" s="14">
        <f>F66</f>
        <v>2083.3999999999996</v>
      </c>
      <c r="G65" s="14">
        <f>G66</f>
        <v>2285.3000000000002</v>
      </c>
    </row>
    <row r="66" spans="1:7" x14ac:dyDescent="0.25">
      <c r="A66" s="6" t="s">
        <v>35</v>
      </c>
      <c r="B66" s="7" t="s">
        <v>21</v>
      </c>
      <c r="C66" s="7" t="s">
        <v>15</v>
      </c>
      <c r="D66" s="7"/>
      <c r="E66" s="7"/>
      <c r="F66" s="16">
        <f>F67+F70+F72+F74+F77</f>
        <v>2083.3999999999996</v>
      </c>
      <c r="G66" s="16">
        <f>G67+G70+G72+G74+G77</f>
        <v>2285.3000000000002</v>
      </c>
    </row>
    <row r="67" spans="1:7" ht="24.75" x14ac:dyDescent="0.25">
      <c r="A67" s="6" t="s">
        <v>13</v>
      </c>
      <c r="B67" s="7" t="s">
        <v>21</v>
      </c>
      <c r="C67" s="7" t="s">
        <v>15</v>
      </c>
      <c r="D67" s="7">
        <v>4409900</v>
      </c>
      <c r="E67" s="7"/>
      <c r="F67" s="16">
        <f>F68+F69</f>
        <v>766.8</v>
      </c>
      <c r="G67" s="16">
        <f>G68+G69</f>
        <v>774.7</v>
      </c>
    </row>
    <row r="68" spans="1:7" ht="36.75" x14ac:dyDescent="0.25">
      <c r="A68" s="6" t="s">
        <v>53</v>
      </c>
      <c r="B68" s="7" t="s">
        <v>21</v>
      </c>
      <c r="C68" s="7" t="s">
        <v>15</v>
      </c>
      <c r="D68" s="7">
        <v>4409900</v>
      </c>
      <c r="E68" s="7" t="s">
        <v>47</v>
      </c>
      <c r="F68" s="16">
        <v>437.9</v>
      </c>
      <c r="G68" s="16">
        <v>539.20000000000005</v>
      </c>
    </row>
    <row r="69" spans="1:7" ht="24.75" x14ac:dyDescent="0.25">
      <c r="A69" s="6" t="s">
        <v>57</v>
      </c>
      <c r="B69" s="7" t="s">
        <v>21</v>
      </c>
      <c r="C69" s="7" t="s">
        <v>15</v>
      </c>
      <c r="D69" s="7" t="s">
        <v>75</v>
      </c>
      <c r="E69" s="7" t="s">
        <v>58</v>
      </c>
      <c r="F69" s="16">
        <v>328.9</v>
      </c>
      <c r="G69" s="16">
        <v>235.5</v>
      </c>
    </row>
    <row r="70" spans="1:7" ht="24.75" x14ac:dyDescent="0.25">
      <c r="A70" s="6" t="s">
        <v>57</v>
      </c>
      <c r="B70" s="7" t="s">
        <v>21</v>
      </c>
      <c r="C70" s="7" t="s">
        <v>15</v>
      </c>
      <c r="D70" s="7" t="s">
        <v>97</v>
      </c>
      <c r="E70" s="7"/>
      <c r="F70" s="16">
        <f>F71</f>
        <v>0</v>
      </c>
      <c r="G70" s="16">
        <f>G71</f>
        <v>0</v>
      </c>
    </row>
    <row r="71" spans="1:7" ht="24.75" x14ac:dyDescent="0.25">
      <c r="A71" s="6" t="s">
        <v>57</v>
      </c>
      <c r="B71" s="7" t="s">
        <v>21</v>
      </c>
      <c r="C71" s="7" t="s">
        <v>15</v>
      </c>
      <c r="D71" s="7" t="s">
        <v>97</v>
      </c>
      <c r="E71" s="7" t="s">
        <v>58</v>
      </c>
      <c r="F71" s="16">
        <v>0</v>
      </c>
      <c r="G71" s="16">
        <v>0</v>
      </c>
    </row>
    <row r="72" spans="1:7" ht="72.75" x14ac:dyDescent="0.25">
      <c r="A72" s="6" t="s">
        <v>67</v>
      </c>
      <c r="B72" s="7" t="s">
        <v>21</v>
      </c>
      <c r="C72" s="7" t="s">
        <v>15</v>
      </c>
      <c r="D72" s="7" t="s">
        <v>98</v>
      </c>
      <c r="E72" s="7"/>
      <c r="F72" s="16">
        <f>F73</f>
        <v>0</v>
      </c>
      <c r="G72" s="16">
        <f>G73</f>
        <v>0</v>
      </c>
    </row>
    <row r="73" spans="1:7" ht="48.75" x14ac:dyDescent="0.25">
      <c r="A73" s="6" t="s">
        <v>51</v>
      </c>
      <c r="B73" s="7" t="s">
        <v>21</v>
      </c>
      <c r="C73" s="7" t="s">
        <v>15</v>
      </c>
      <c r="D73" s="7" t="s">
        <v>98</v>
      </c>
      <c r="E73" s="7" t="s">
        <v>47</v>
      </c>
      <c r="F73" s="16">
        <v>0</v>
      </c>
      <c r="G73" s="16">
        <v>0</v>
      </c>
    </row>
    <row r="74" spans="1:7" ht="72.75" x14ac:dyDescent="0.25">
      <c r="A74" s="6" t="s">
        <v>67</v>
      </c>
      <c r="B74" s="7" t="s">
        <v>21</v>
      </c>
      <c r="C74" s="7" t="s">
        <v>15</v>
      </c>
      <c r="D74" s="7" t="s">
        <v>68</v>
      </c>
      <c r="E74" s="7"/>
      <c r="F74" s="16">
        <f>F75+F76</f>
        <v>1316.6</v>
      </c>
      <c r="G74" s="16">
        <f>G75+G76</f>
        <v>1510.6</v>
      </c>
    </row>
    <row r="75" spans="1:7" ht="48.75" x14ac:dyDescent="0.25">
      <c r="A75" s="6" t="s">
        <v>51</v>
      </c>
      <c r="B75" s="7" t="s">
        <v>21</v>
      </c>
      <c r="C75" s="7" t="s">
        <v>15</v>
      </c>
      <c r="D75" s="7" t="s">
        <v>68</v>
      </c>
      <c r="E75" s="7" t="s">
        <v>47</v>
      </c>
      <c r="F75" s="16">
        <v>1316.6</v>
      </c>
      <c r="G75" s="16">
        <v>1510.6</v>
      </c>
    </row>
    <row r="76" spans="1:7" ht="24.75" x14ac:dyDescent="0.25">
      <c r="A76" s="6" t="s">
        <v>57</v>
      </c>
      <c r="B76" s="7" t="s">
        <v>21</v>
      </c>
      <c r="C76" s="7" t="s">
        <v>15</v>
      </c>
      <c r="D76" s="7" t="s">
        <v>68</v>
      </c>
      <c r="E76" s="7" t="s">
        <v>58</v>
      </c>
      <c r="F76" s="16">
        <v>0</v>
      </c>
      <c r="G76" s="16">
        <v>0</v>
      </c>
    </row>
    <row r="77" spans="1:7" ht="24.75" x14ac:dyDescent="0.25">
      <c r="A77" s="6" t="s">
        <v>57</v>
      </c>
      <c r="B77" s="7" t="s">
        <v>21</v>
      </c>
      <c r="C77" s="7" t="s">
        <v>15</v>
      </c>
      <c r="D77" s="7" t="s">
        <v>99</v>
      </c>
      <c r="E77" s="7"/>
      <c r="F77" s="16">
        <f>F78</f>
        <v>0</v>
      </c>
      <c r="G77" s="16">
        <f>G78</f>
        <v>0</v>
      </c>
    </row>
    <row r="78" spans="1:7" ht="24.75" x14ac:dyDescent="0.25">
      <c r="A78" s="6" t="s">
        <v>57</v>
      </c>
      <c r="B78" s="7" t="s">
        <v>21</v>
      </c>
      <c r="C78" s="7" t="s">
        <v>15</v>
      </c>
      <c r="D78" s="7" t="s">
        <v>99</v>
      </c>
      <c r="E78" s="7" t="s">
        <v>58</v>
      </c>
      <c r="F78" s="16">
        <v>0</v>
      </c>
      <c r="G78" s="16">
        <v>0</v>
      </c>
    </row>
    <row r="79" spans="1:7" x14ac:dyDescent="0.25">
      <c r="A79" s="10" t="s">
        <v>14</v>
      </c>
      <c r="B79" s="5">
        <v>11</v>
      </c>
      <c r="C79" s="5"/>
      <c r="D79" s="5"/>
      <c r="E79" s="5"/>
      <c r="F79" s="14">
        <f>F81</f>
        <v>10</v>
      </c>
      <c r="G79" s="14">
        <f>G81</f>
        <v>10</v>
      </c>
    </row>
    <row r="80" spans="1:7" x14ac:dyDescent="0.25">
      <c r="A80" s="6" t="s">
        <v>36</v>
      </c>
      <c r="B80" s="7" t="s">
        <v>39</v>
      </c>
      <c r="C80" s="7" t="s">
        <v>15</v>
      </c>
      <c r="D80" s="7"/>
      <c r="E80" s="7"/>
      <c r="F80" s="16"/>
      <c r="G80" s="16"/>
    </row>
    <row r="81" spans="1:7" ht="24.75" x14ac:dyDescent="0.25">
      <c r="A81" s="6" t="s">
        <v>69</v>
      </c>
      <c r="B81" s="7">
        <v>11</v>
      </c>
      <c r="C81" s="7" t="s">
        <v>15</v>
      </c>
      <c r="D81" s="7" t="s">
        <v>70</v>
      </c>
      <c r="E81" s="7"/>
      <c r="F81" s="16">
        <f>F82</f>
        <v>10</v>
      </c>
      <c r="G81" s="16">
        <f>G82</f>
        <v>10</v>
      </c>
    </row>
    <row r="82" spans="1:7" ht="24.75" x14ac:dyDescent="0.25">
      <c r="A82" s="6" t="s">
        <v>57</v>
      </c>
      <c r="B82" s="7">
        <v>11</v>
      </c>
      <c r="C82" s="7" t="s">
        <v>15</v>
      </c>
      <c r="D82" s="7" t="s">
        <v>70</v>
      </c>
      <c r="E82" s="7" t="s">
        <v>58</v>
      </c>
      <c r="F82" s="16">
        <v>10</v>
      </c>
      <c r="G82" s="16">
        <v>10</v>
      </c>
    </row>
    <row r="83" spans="1:7" x14ac:dyDescent="0.25">
      <c r="A83" s="10" t="s">
        <v>71</v>
      </c>
      <c r="B83" s="5">
        <v>14</v>
      </c>
      <c r="C83" s="5"/>
      <c r="D83" s="5"/>
      <c r="E83" s="5"/>
      <c r="F83" s="14">
        <f>F84</f>
        <v>118.5</v>
      </c>
      <c r="G83" s="14">
        <f>G84</f>
        <v>118.5</v>
      </c>
    </row>
    <row r="84" spans="1:7" x14ac:dyDescent="0.25">
      <c r="A84" s="6" t="s">
        <v>72</v>
      </c>
      <c r="B84" s="7">
        <v>14</v>
      </c>
      <c r="C84" s="7" t="s">
        <v>17</v>
      </c>
      <c r="D84" s="7" t="s">
        <v>73</v>
      </c>
      <c r="E84" s="7" t="s">
        <v>74</v>
      </c>
      <c r="F84" s="16">
        <v>118.5</v>
      </c>
      <c r="G84" s="16">
        <v>118.5</v>
      </c>
    </row>
  </sheetData>
  <mergeCells count="1">
    <mergeCell ref="A6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2015-07-15T03:51:26Z</dcterms:modified>
</cp:coreProperties>
</file>